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.252\ipc-center\400_海外ビジネス推進室\11_海外ビジネス支援事業（輸出商談会）\R06\裕毛屋_台湾\02_実施起案・周知\"/>
    </mc:Choice>
  </mc:AlternateContent>
  <xr:revisionPtr revIDLastSave="0" documentId="13_ncr:1_{556DB8F3-A100-4F40-A52C-FF194EF2CC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商品提案書" sheetId="1" r:id="rId1"/>
  </sheets>
  <externalReferences>
    <externalReference r:id="rId2"/>
  </externalReferences>
  <definedNames>
    <definedName name="_xlnm._FilterDatabase" localSheetId="0" hidden="1">商品提案書!#REF!</definedName>
    <definedName name="kakou" localSheetId="0">商品提案書!#REF!</definedName>
    <definedName name="kakou">#REF!</definedName>
    <definedName name="_xlnm.Print_Area" localSheetId="0">商品提案書!$A$1:$AG$20</definedName>
    <definedName name="_xlnm.Print_Titles" localSheetId="0">商品提案書!$1:$10</definedName>
    <definedName name="データベース" localSheetId="0">商品提案書!#REF!</definedName>
    <definedName name="データベース">[1]商品マスター・登録リスト!#REF!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6" i="1" l="1"/>
  <c r="S15" i="1"/>
  <c r="S14" i="1"/>
  <c r="S13" i="1"/>
  <c r="S12" i="1"/>
  <c r="V14" i="1" l="1"/>
  <c r="T14" i="1"/>
  <c r="T15" i="1"/>
  <c r="V15" i="1"/>
  <c r="S11" i="1"/>
  <c r="V11" i="1" s="1"/>
  <c r="O16" i="1"/>
  <c r="Q16" i="1" s="1"/>
  <c r="T16" i="1" s="1"/>
  <c r="O13" i="1"/>
  <c r="Q13" i="1" s="1"/>
  <c r="O12" i="1"/>
  <c r="Q12" i="1" s="1"/>
  <c r="O11" i="1"/>
  <c r="Q11" i="1" s="1"/>
  <c r="T13" i="1" l="1"/>
  <c r="V16" i="1"/>
  <c r="T12" i="1"/>
  <c r="V12" i="1"/>
  <c r="V13" i="1"/>
  <c r="T11" i="1"/>
  <c r="T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KOUSIEN</author>
  </authors>
  <commentList>
    <comment ref="H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細明體"/>
            <family val="3"/>
            <charset val="136"/>
          </rPr>
          <t>ピースや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細明體"/>
            <family val="3"/>
            <charset val="136"/>
          </rPr>
          <t>パックの内容量と包装を含んだ重量</t>
        </r>
      </text>
    </comment>
    <comment ref="J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細明體"/>
            <family val="3"/>
            <charset val="136"/>
          </rPr>
          <t>ケースの長さ、広さ、高さ</t>
        </r>
      </text>
    </comment>
  </commentList>
</comments>
</file>

<file path=xl/sharedStrings.xml><?xml version="1.0" encoding="utf-8"?>
<sst xmlns="http://schemas.openxmlformats.org/spreadsheetml/2006/main" count="44" uniqueCount="44">
  <si>
    <t>商品提案書</t>
    <rPh sb="0" eb="2">
      <t>ショウヒン</t>
    </rPh>
    <rPh sb="2" eb="5">
      <t>テイアンショ</t>
    </rPh>
    <phoneticPr fontId="2"/>
  </si>
  <si>
    <t>事業者名</t>
    <rPh sb="0" eb="4">
      <t>ジギョウシャメイ</t>
    </rPh>
    <phoneticPr fontId="2"/>
  </si>
  <si>
    <t>HP</t>
    <phoneticPr fontId="2"/>
  </si>
  <si>
    <t>御担当者様</t>
    <phoneticPr fontId="2"/>
  </si>
  <si>
    <t>創業年</t>
    <rPh sb="0" eb="2">
      <t>ソウギョウ</t>
    </rPh>
    <rPh sb="2" eb="3">
      <t>ネン</t>
    </rPh>
    <phoneticPr fontId="2"/>
  </si>
  <si>
    <t>適格請求書発行事業者の登録番号</t>
    <phoneticPr fontId="2"/>
  </si>
  <si>
    <t>資本金</t>
    <rPh sb="0" eb="3">
      <t>シホンキン</t>
    </rPh>
    <phoneticPr fontId="2"/>
  </si>
  <si>
    <t>郵便番号</t>
    <phoneticPr fontId="2"/>
  </si>
  <si>
    <t>売上高</t>
    <rPh sb="0" eb="2">
      <t>ウリアゲ</t>
    </rPh>
    <rPh sb="2" eb="3">
      <t>ダカ</t>
    </rPh>
    <phoneticPr fontId="2"/>
  </si>
  <si>
    <t>住所</t>
    <phoneticPr fontId="2"/>
  </si>
  <si>
    <t>従業員数</t>
    <rPh sb="0" eb="4">
      <t>ジュウギョウインスウ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</si>
  <si>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</si>
  <si>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</si>
  <si>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E-mail</t>
    <phoneticPr fontId="2"/>
  </si>
  <si>
    <t>NO</t>
    <phoneticPr fontId="2"/>
  </si>
  <si>
    <t>画像(正面)</t>
    <rPh sb="0" eb="2">
      <t>ガゾウ</t>
    </rPh>
    <rPh sb="3" eb="5">
      <t>ショウメン</t>
    </rPh>
    <phoneticPr fontId="2"/>
  </si>
  <si>
    <t>JANコード</t>
    <phoneticPr fontId="2"/>
  </si>
  <si>
    <t>製造メーカー</t>
    <rPh sb="0" eb="2">
      <t>セイゾウ</t>
    </rPh>
    <phoneticPr fontId="2"/>
  </si>
  <si>
    <t>商品名（日本語）</t>
    <rPh sb="0" eb="3">
      <t>ショウヒンメイ</t>
    </rPh>
    <rPh sb="4" eb="7">
      <t>ニホンゴ</t>
    </rPh>
    <phoneticPr fontId="3"/>
  </si>
  <si>
    <t>商品名（中国語）</t>
    <rPh sb="0" eb="3">
      <t>ショウヒンメイ</t>
    </rPh>
    <rPh sb="4" eb="7">
      <t>チュウゴクゴ</t>
    </rPh>
    <phoneticPr fontId="3"/>
  </si>
  <si>
    <t>規格</t>
    <rPh sb="0" eb="2">
      <t>キカク</t>
    </rPh>
    <phoneticPr fontId="2"/>
  </si>
  <si>
    <t>Pieｃe
重量(g)</t>
    <rPh sb="6" eb="8">
      <t>ジュウリョウ</t>
    </rPh>
    <phoneticPr fontId="23"/>
  </si>
  <si>
    <t>ケース
重量(Kg)</t>
    <rPh sb="4" eb="6">
      <t>ジュウリョウ</t>
    </rPh>
    <phoneticPr fontId="23"/>
  </si>
  <si>
    <t>ケースサイズ
（ｍｍ）</t>
    <phoneticPr fontId="23"/>
  </si>
  <si>
    <t>入り数</t>
    <rPh sb="0" eb="1">
      <t>イ</t>
    </rPh>
    <rPh sb="2" eb="3">
      <t>スウ</t>
    </rPh>
    <phoneticPr fontId="4"/>
  </si>
  <si>
    <t>合わせ</t>
    <rPh sb="0" eb="1">
      <t>ア</t>
    </rPh>
    <phoneticPr fontId="4"/>
  </si>
  <si>
    <t>総入数</t>
    <rPh sb="0" eb="1">
      <t>ソウ</t>
    </rPh>
    <rPh sb="1" eb="2">
      <t>イ</t>
    </rPh>
    <rPh sb="2" eb="3">
      <t>スウ</t>
    </rPh>
    <phoneticPr fontId="4"/>
  </si>
  <si>
    <t>発注数量(ケース)</t>
    <rPh sb="0" eb="2">
      <t>ハッチュウ</t>
    </rPh>
    <rPh sb="2" eb="4">
      <t>スウリョウ</t>
    </rPh>
    <phoneticPr fontId="2"/>
  </si>
  <si>
    <t>発注数量(個)</t>
    <rPh sb="0" eb="2">
      <t>ハッチュウ</t>
    </rPh>
    <rPh sb="2" eb="4">
      <t>スウリョウ</t>
    </rPh>
    <rPh sb="5" eb="6">
      <t>コ</t>
    </rPh>
    <phoneticPr fontId="2"/>
  </si>
  <si>
    <t>仕入れ単価(税別)</t>
    <rPh sb="0" eb="2">
      <t>シイ</t>
    </rPh>
    <rPh sb="3" eb="5">
      <t>タンカ</t>
    </rPh>
    <rPh sb="6" eb="8">
      <t>ゼイベツ</t>
    </rPh>
    <phoneticPr fontId="2"/>
  </si>
  <si>
    <t>裕毛屋仕入れ値</t>
    <rPh sb="0" eb="1">
      <t>ユウ</t>
    </rPh>
    <rPh sb="1" eb="2">
      <t>ケ</t>
    </rPh>
    <rPh sb="2" eb="3">
      <t>ヤ</t>
    </rPh>
    <rPh sb="3" eb="5">
      <t>シイ</t>
    </rPh>
    <rPh sb="6" eb="7">
      <t>ネ</t>
    </rPh>
    <phoneticPr fontId="2"/>
  </si>
  <si>
    <t>裕毛屋仕入れ計</t>
    <rPh sb="0" eb="1">
      <t>ユウ</t>
    </rPh>
    <rPh sb="1" eb="2">
      <t>ケ</t>
    </rPh>
    <rPh sb="2" eb="3">
      <t>ヤ</t>
    </rPh>
    <rPh sb="3" eb="5">
      <t>シイ</t>
    </rPh>
    <rPh sb="6" eb="7">
      <t>ケイ</t>
    </rPh>
    <phoneticPr fontId="2"/>
  </si>
  <si>
    <t>販売予定価格</t>
    <rPh sb="0" eb="2">
      <t>ハンバイ</t>
    </rPh>
    <rPh sb="2" eb="4">
      <t>ヨテイ</t>
    </rPh>
    <rPh sb="4" eb="6">
      <t>カカク</t>
    </rPh>
    <phoneticPr fontId="2"/>
  </si>
  <si>
    <t>利益率</t>
    <rPh sb="0" eb="2">
      <t>リエキ</t>
    </rPh>
    <rPh sb="2" eb="3">
      <t>リツ</t>
    </rPh>
    <phoneticPr fontId="2"/>
  </si>
  <si>
    <t>部門別</t>
    <phoneticPr fontId="2"/>
  </si>
  <si>
    <t>賞味期間</t>
    <rPh sb="0" eb="2">
      <t>ショウミ</t>
    </rPh>
    <rPh sb="2" eb="4">
      <t>キカン</t>
    </rPh>
    <phoneticPr fontId="2"/>
  </si>
  <si>
    <t>希望最低ロット数</t>
    <rPh sb="0" eb="2">
      <t>キボウ</t>
    </rPh>
    <rPh sb="2" eb="4">
      <t>サイテイ</t>
    </rPh>
    <rPh sb="7" eb="8">
      <t>スウ</t>
    </rPh>
    <phoneticPr fontId="2"/>
  </si>
  <si>
    <t>包材</t>
    <rPh sb="0" eb="2">
      <t>ホウザイ</t>
    </rPh>
    <phoneticPr fontId="2"/>
  </si>
  <si>
    <t>温度帯</t>
    <rPh sb="0" eb="3">
      <t>オンドタイ</t>
    </rPh>
    <phoneticPr fontId="2"/>
  </si>
  <si>
    <t>商品特徴</t>
    <rPh sb="0" eb="2">
      <t>ショウヒン</t>
    </rPh>
    <rPh sb="2" eb="4">
      <t>トクチョウ</t>
    </rPh>
    <phoneticPr fontId="2"/>
  </si>
  <si>
    <t>中文</t>
    <phoneticPr fontId="2"/>
  </si>
  <si>
    <t>最終加工工場名</t>
    <rPh sb="0" eb="2">
      <t>サイシュウ</t>
    </rPh>
    <rPh sb="2" eb="4">
      <t>カコウ</t>
    </rPh>
    <rPh sb="4" eb="6">
      <t>コウジョウ</t>
    </rPh>
    <rPh sb="6" eb="7">
      <t>メイ</t>
    </rPh>
    <phoneticPr fontId="23"/>
  </si>
  <si>
    <t>最終加工工場住所</t>
    <rPh sb="0" eb="2">
      <t>サイシュウ</t>
    </rPh>
    <rPh sb="2" eb="4">
      <t>カコウ</t>
    </rPh>
    <rPh sb="4" eb="6">
      <t>コウジョウ</t>
    </rPh>
    <rPh sb="6" eb="8">
      <t>ジュウショ</t>
    </rPh>
    <phoneticPr fontId="23"/>
  </si>
  <si>
    <t>備考</t>
    <rPh sb="0" eb="2">
      <t>ビコウ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</si>
</sst>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24" formatCode="\$#,##0_);[Red]\(\$#,##0\)"/>
    <numFmt numFmtId="25" formatCode="\$#,##0.00_);\(\$#,##0.00\)"/>
    <numFmt numFmtId="176" formatCode="_-* #,##0\ _B_F_-;\-* #,##0\ _B_F_-;_-* &quot;-&quot;\ _B_F_-;_-@_-"/>
    <numFmt numFmtId="177" formatCode="0_);[Red]\(0\)"/>
    <numFmt numFmtId="178" formatCode="0.000_);[Red]\(0.000\)"/>
    <numFmt numFmtId="179" formatCode="0_ "/>
    <numFmt numFmtId="180" formatCode="0.0_);[Red]\(0.0\)"/>
    <numFmt numFmtId="181" formatCode="&quot;¥&quot;#,##0_);[Red]\(&quot;¥&quot;#,##0\)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name val="PMingLiU"/>
      <family val="1"/>
    </font>
    <font>
      <b/>
      <sz val="11"/>
      <name val="PMingLiU"/>
      <family val="1"/>
    </font>
    <font>
      <b/>
      <sz val="10"/>
      <name val="MS PGothic"/>
      <family val="3"/>
      <charset val="128"/>
    </font>
    <font>
      <b/>
      <sz val="12"/>
      <name val="PMingLiU"/>
      <family val="1"/>
    </font>
    <font>
      <b/>
      <sz val="18"/>
      <name val="ＭＳ Ｐゴシック"/>
      <family val="3"/>
      <charset val="128"/>
      <scheme val="minor"/>
    </font>
    <font>
      <b/>
      <sz val="4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0"/>
      <name val="ＭＳ Ｐゴシック"/>
      <family val="3"/>
      <charset val="136"/>
      <scheme val="minor"/>
    </font>
    <font>
      <sz val="12"/>
      <name val="ＭＳ Ｐゴシック"/>
      <family val="3"/>
      <charset val="136"/>
      <scheme val="minor"/>
    </font>
    <font>
      <sz val="11"/>
      <name val="ＭＳ Ｐゴシック"/>
      <family val="2"/>
      <charset val="128"/>
    </font>
    <font>
      <sz val="10"/>
      <name val="Arial"/>
      <family val="2"/>
    </font>
    <font>
      <sz val="14"/>
      <name val="ＭＳ Ｐゴシック"/>
      <family val="3"/>
      <charset val="128"/>
      <scheme val="minor"/>
    </font>
    <font>
      <b/>
      <sz val="10"/>
      <name val="ＭＳ Ｐゴシック"/>
      <family val="2"/>
      <charset val="128"/>
    </font>
    <font>
      <b/>
      <sz val="9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2"/>
      <charset val="128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b/>
      <sz val="14"/>
      <name val="ＭＳ Ｐゴシック"/>
      <family val="2"/>
      <charset val="128"/>
    </font>
    <font>
      <b/>
      <sz val="20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18"/>
      <name val="ＭＳ Ｐゴシック"/>
      <family val="3"/>
      <charset val="128"/>
      <scheme val="minor"/>
    </font>
    <font>
      <b/>
      <u/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176" fontId="0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  <xf numFmtId="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>
      <alignment vertical="center"/>
    </xf>
    <xf numFmtId="180" fontId="19" fillId="0" borderId="0" applyFont="0" applyFill="0" applyBorder="0" applyAlignment="0" applyProtection="0"/>
  </cellStyleXfs>
  <cellXfs count="113">
    <xf numFmtId="176" fontId="0" fillId="0" borderId="0" xfId="0" applyAlignment="1">
      <alignment vertical="center"/>
    </xf>
    <xf numFmtId="0" fontId="15" fillId="2" borderId="1" xfId="0" applyNumberFormat="1" applyFont="1" applyFill="1" applyBorder="1" applyAlignment="1">
      <alignment horizontal="center" vertical="center" wrapText="1" shrinkToFit="1"/>
    </xf>
    <xf numFmtId="0" fontId="15" fillId="2" borderId="1" xfId="0" applyNumberFormat="1" applyFont="1" applyFill="1" applyBorder="1" applyAlignment="1">
      <alignment horizontal="center" vertical="center" wrapText="1"/>
    </xf>
    <xf numFmtId="25" fontId="15" fillId="2" borderId="1" xfId="0" applyNumberFormat="1" applyFont="1" applyFill="1" applyBorder="1" applyAlignment="1">
      <alignment horizontal="center" vertical="center" wrapText="1" shrinkToFit="1"/>
    </xf>
    <xf numFmtId="0" fontId="15" fillId="2" borderId="0" xfId="0" applyNumberFormat="1" applyFont="1" applyFill="1" applyBorder="1" applyAlignment="1">
      <alignment horizontal="center" vertical="center" wrapText="1"/>
    </xf>
    <xf numFmtId="176" fontId="10" fillId="2" borderId="0" xfId="0" applyFont="1" applyFill="1" applyBorder="1" applyAlignment="1">
      <alignment vertical="center"/>
    </xf>
    <xf numFmtId="176" fontId="11" fillId="2" borderId="0" xfId="0" applyFont="1" applyFill="1" applyBorder="1" applyAlignment="1">
      <alignment horizontal="left" vertical="center"/>
    </xf>
    <xf numFmtId="176" fontId="11" fillId="2" borderId="0" xfId="0" applyFont="1" applyFill="1" applyBorder="1" applyAlignment="1">
      <alignment vertical="center"/>
    </xf>
    <xf numFmtId="0" fontId="9" fillId="2" borderId="0" xfId="0" applyNumberFormat="1" applyFont="1" applyFill="1" applyBorder="1" applyAlignment="1">
      <alignment horizontal="left" vertical="center"/>
    </xf>
    <xf numFmtId="0" fontId="13" fillId="2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left" shrinkToFit="1"/>
    </xf>
    <xf numFmtId="177" fontId="7" fillId="2" borderId="0" xfId="0" applyNumberFormat="1" applyFont="1" applyFill="1" applyBorder="1" applyAlignment="1">
      <alignment horizontal="left" shrinkToFit="1"/>
    </xf>
    <xf numFmtId="0" fontId="7" fillId="2" borderId="0" xfId="1" applyNumberFormat="1" applyFont="1" applyFill="1" applyBorder="1" applyAlignment="1">
      <alignment horizontal="left" wrapText="1" shrinkToFit="1"/>
    </xf>
    <xf numFmtId="0" fontId="7" fillId="2" borderId="0" xfId="0" applyNumberFormat="1" applyFont="1" applyFill="1" applyBorder="1" applyAlignment="1">
      <alignment horizontal="left" shrinkToFit="1"/>
    </xf>
    <xf numFmtId="178" fontId="7" fillId="2" borderId="0" xfId="0" applyNumberFormat="1" applyFont="1" applyFill="1" applyBorder="1" applyAlignment="1">
      <alignment horizontal="center" shrinkToFit="1"/>
    </xf>
    <xf numFmtId="0" fontId="5" fillId="2" borderId="0" xfId="0" applyNumberFormat="1" applyFont="1" applyFill="1" applyBorder="1" applyAlignment="1">
      <alignment horizontal="center"/>
    </xf>
    <xf numFmtId="0" fontId="8" fillId="2" borderId="0" xfId="0" applyNumberFormat="1" applyFont="1" applyFill="1" applyBorder="1" applyAlignment="1">
      <alignment horizontal="center"/>
    </xf>
    <xf numFmtId="25" fontId="5" fillId="2" borderId="0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left"/>
    </xf>
    <xf numFmtId="0" fontId="12" fillId="2" borderId="1" xfId="0" applyNumberFormat="1" applyFont="1" applyFill="1" applyBorder="1" applyAlignment="1">
      <alignment horizontal="center" vertical="center" wrapText="1" shrinkToFit="1"/>
    </xf>
    <xf numFmtId="181" fontId="5" fillId="2" borderId="0" xfId="0" applyNumberFormat="1" applyFont="1" applyFill="1" applyBorder="1" applyAlignment="1">
      <alignment horizontal="center"/>
    </xf>
    <xf numFmtId="24" fontId="5" fillId="2" borderId="0" xfId="0" applyNumberFormat="1" applyFont="1" applyFill="1" applyBorder="1" applyAlignment="1">
      <alignment horizontal="center"/>
    </xf>
    <xf numFmtId="0" fontId="21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27" fillId="0" borderId="0" xfId="0" applyNumberFormat="1" applyFont="1" applyFill="1" applyAlignment="1">
      <alignment horizontal="center" vertical="center"/>
    </xf>
    <xf numFmtId="0" fontId="15" fillId="2" borderId="2" xfId="0" applyNumberFormat="1" applyFont="1" applyFill="1" applyBorder="1" applyAlignment="1">
      <alignment horizontal="center" vertical="center" wrapText="1" shrinkToFit="1"/>
    </xf>
    <xf numFmtId="0" fontId="15" fillId="2" borderId="2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 wrapText="1" shrinkToFit="1"/>
    </xf>
    <xf numFmtId="24" fontId="20" fillId="2" borderId="2" xfId="0" applyNumberFormat="1" applyFont="1" applyFill="1" applyBorder="1" applyAlignment="1">
      <alignment horizontal="center" vertical="center" wrapText="1"/>
    </xf>
    <xf numFmtId="25" fontId="15" fillId="2" borderId="2" xfId="0" applyNumberFormat="1" applyFont="1" applyFill="1" applyBorder="1" applyAlignment="1">
      <alignment horizontal="center" vertical="center" wrapText="1" shrinkToFit="1"/>
    </xf>
    <xf numFmtId="179" fontId="15" fillId="3" borderId="1" xfId="0" applyNumberFormat="1" applyFont="1" applyFill="1" applyBorder="1" applyAlignment="1">
      <alignment horizontal="center" vertical="center" wrapText="1" shrinkToFit="1"/>
    </xf>
    <xf numFmtId="0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 shrinkToFit="1"/>
    </xf>
    <xf numFmtId="176" fontId="28" fillId="2" borderId="0" xfId="0" applyFont="1" applyFill="1" applyBorder="1" applyAlignment="1">
      <alignment vertical="center"/>
    </xf>
    <xf numFmtId="179" fontId="15" fillId="3" borderId="2" xfId="0" applyNumberFormat="1" applyFont="1" applyFill="1" applyBorder="1" applyAlignment="1">
      <alignment horizontal="center" vertical="center" wrapText="1" shrinkToFit="1"/>
    </xf>
    <xf numFmtId="0" fontId="15" fillId="3" borderId="2" xfId="0" applyNumberFormat="1" applyFont="1" applyFill="1" applyBorder="1" applyAlignment="1">
      <alignment horizontal="center" vertical="center" wrapText="1"/>
    </xf>
    <xf numFmtId="0" fontId="15" fillId="3" borderId="2" xfId="0" applyNumberFormat="1" applyFont="1" applyFill="1" applyBorder="1" applyAlignment="1">
      <alignment horizontal="center" vertical="center" wrapText="1" shrinkToFit="1"/>
    </xf>
    <xf numFmtId="0" fontId="13" fillId="2" borderId="11" xfId="0" applyNumberFormat="1" applyFont="1" applyFill="1" applyBorder="1" applyAlignment="1">
      <alignment horizontal="center" vertical="center" shrinkToFit="1"/>
    </xf>
    <xf numFmtId="0" fontId="13" fillId="2" borderId="12" xfId="0" applyNumberFormat="1" applyFont="1" applyFill="1" applyBorder="1" applyAlignment="1">
      <alignment horizontal="center" vertical="center" shrinkToFit="1"/>
    </xf>
    <xf numFmtId="177" fontId="14" fillId="2" borderId="12" xfId="0" applyNumberFormat="1" applyFont="1" applyFill="1" applyBorder="1" applyAlignment="1">
      <alignment horizontal="center" vertical="center" shrinkToFit="1"/>
    </xf>
    <xf numFmtId="0" fontId="14" fillId="2" borderId="12" xfId="0" applyNumberFormat="1" applyFont="1" applyFill="1" applyBorder="1" applyAlignment="1">
      <alignment horizontal="center" vertical="center" wrapText="1" shrinkToFit="1"/>
    </xf>
    <xf numFmtId="0" fontId="14" fillId="2" borderId="12" xfId="0" applyNumberFormat="1" applyFont="1" applyFill="1" applyBorder="1" applyAlignment="1">
      <alignment horizontal="center" vertical="center"/>
    </xf>
    <xf numFmtId="0" fontId="14" fillId="2" borderId="12" xfId="0" applyNumberFormat="1" applyFont="1" applyFill="1" applyBorder="1" applyAlignment="1">
      <alignment horizontal="center" vertical="center" wrapText="1"/>
    </xf>
    <xf numFmtId="0" fontId="12" fillId="0" borderId="12" xfId="0" applyNumberFormat="1" applyFont="1" applyFill="1" applyBorder="1" applyAlignment="1">
      <alignment horizontal="center" vertical="center" wrapText="1"/>
    </xf>
    <xf numFmtId="181" fontId="14" fillId="0" borderId="12" xfId="1" applyNumberFormat="1" applyFont="1" applyFill="1" applyBorder="1" applyAlignment="1">
      <alignment horizontal="center" vertical="center" wrapText="1"/>
    </xf>
    <xf numFmtId="24" fontId="14" fillId="0" borderId="12" xfId="1" applyNumberFormat="1" applyFont="1" applyFill="1" applyBorder="1" applyAlignment="1">
      <alignment horizontal="center" vertical="center" wrapText="1"/>
    </xf>
    <xf numFmtId="9" fontId="14" fillId="0" borderId="12" xfId="1" applyNumberFormat="1" applyFont="1" applyFill="1" applyBorder="1" applyAlignment="1">
      <alignment horizontal="center" vertical="center" wrapText="1"/>
    </xf>
    <xf numFmtId="25" fontId="14" fillId="2" borderId="12" xfId="1" applyNumberFormat="1" applyFont="1" applyFill="1" applyBorder="1" applyAlignment="1">
      <alignment horizontal="center" vertical="center" wrapText="1"/>
    </xf>
    <xf numFmtId="6" fontId="14" fillId="2" borderId="12" xfId="1" applyFont="1" applyFill="1" applyBorder="1" applyAlignment="1">
      <alignment horizontal="center" vertical="center" wrapText="1"/>
    </xf>
    <xf numFmtId="0" fontId="13" fillId="2" borderId="12" xfId="0" applyNumberFormat="1" applyFont="1" applyFill="1" applyBorder="1" applyAlignment="1">
      <alignment horizontal="center" vertical="center"/>
    </xf>
    <xf numFmtId="0" fontId="16" fillId="2" borderId="12" xfId="0" applyNumberFormat="1" applyFont="1" applyFill="1" applyBorder="1" applyAlignment="1">
      <alignment horizontal="center" vertical="center"/>
    </xf>
    <xf numFmtId="0" fontId="21" fillId="2" borderId="12" xfId="7" applyNumberFormat="1" applyFont="1" applyFill="1" applyBorder="1" applyAlignment="1">
      <alignment horizontal="center" vertical="center" shrinkToFit="1"/>
    </xf>
    <xf numFmtId="0" fontId="13" fillId="2" borderId="13" xfId="0" applyNumberFormat="1" applyFont="1" applyFill="1" applyBorder="1" applyAlignment="1">
      <alignment horizontal="center" vertical="center"/>
    </xf>
    <xf numFmtId="0" fontId="21" fillId="2" borderId="0" xfId="0" applyNumberFormat="1" applyFont="1" applyFill="1" applyBorder="1" applyAlignment="1">
      <alignment horizontal="center" vertical="center"/>
    </xf>
    <xf numFmtId="0" fontId="14" fillId="2" borderId="15" xfId="0" applyNumberFormat="1" applyFont="1" applyFill="1" applyBorder="1" applyAlignment="1">
      <alignment horizontal="center" vertical="center"/>
    </xf>
    <xf numFmtId="180" fontId="22" fillId="2" borderId="15" xfId="5" applyNumberFormat="1" applyFont="1" applyFill="1" applyBorder="1" applyAlignment="1">
      <alignment horizontal="center" vertical="center" wrapText="1"/>
    </xf>
    <xf numFmtId="0" fontId="29" fillId="2" borderId="18" xfId="0" applyNumberFormat="1" applyFont="1" applyFill="1" applyBorder="1" applyAlignment="1">
      <alignment horizontal="center" vertical="center"/>
    </xf>
    <xf numFmtId="0" fontId="29" fillId="2" borderId="19" xfId="0" applyNumberFormat="1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left" vertical="center"/>
    </xf>
    <xf numFmtId="0" fontId="9" fillId="2" borderId="16" xfId="0" applyNumberFormat="1" applyFont="1" applyFill="1" applyBorder="1" applyAlignment="1">
      <alignment horizontal="left" vertical="center"/>
    </xf>
    <xf numFmtId="0" fontId="30" fillId="2" borderId="17" xfId="0" applyNumberFormat="1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left" vertical="center"/>
    </xf>
    <xf numFmtId="181" fontId="15" fillId="3" borderId="2" xfId="0" applyNumberFormat="1" applyFont="1" applyFill="1" applyBorder="1" applyAlignment="1">
      <alignment horizontal="center" vertical="center" wrapText="1"/>
    </xf>
    <xf numFmtId="0" fontId="17" fillId="2" borderId="2" xfId="0" applyNumberFormat="1" applyFont="1" applyFill="1" applyBorder="1" applyAlignment="1">
      <alignment horizontal="center" vertical="center" wrapText="1" shrinkToFit="1"/>
    </xf>
    <xf numFmtId="181" fontId="15" fillId="3" borderId="1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 shrinkToFit="1"/>
    </xf>
    <xf numFmtId="177" fontId="15" fillId="3" borderId="2" xfId="0" applyNumberFormat="1" applyFont="1" applyFill="1" applyBorder="1" applyAlignment="1">
      <alignment horizontal="center" vertical="center" wrapText="1" shrinkToFit="1"/>
    </xf>
    <xf numFmtId="0" fontId="17" fillId="2" borderId="2" xfId="1" applyNumberFormat="1" applyFont="1" applyFill="1" applyBorder="1" applyAlignment="1">
      <alignment horizontal="center" vertical="center" wrapText="1" shrinkToFit="1"/>
    </xf>
    <xf numFmtId="0" fontId="0" fillId="3" borderId="2" xfId="0" applyNumberFormat="1" applyFill="1" applyBorder="1" applyAlignment="1">
      <alignment horizontal="center" vertical="center" wrapText="1"/>
    </xf>
    <xf numFmtId="24" fontId="20" fillId="2" borderId="2" xfId="0" applyNumberFormat="1" applyFont="1" applyFill="1" applyBorder="1" applyAlignment="1">
      <alignment horizontal="center" vertical="center" wrapText="1" shrinkToFit="1"/>
    </xf>
    <xf numFmtId="0" fontId="20" fillId="2" borderId="2" xfId="0" applyNumberFormat="1" applyFont="1" applyFill="1" applyBorder="1" applyAlignment="1">
      <alignment horizontal="center" vertical="center" wrapText="1" shrinkToFit="1"/>
    </xf>
    <xf numFmtId="177" fontId="15" fillId="3" borderId="1" xfId="0" applyNumberFormat="1" applyFont="1" applyFill="1" applyBorder="1" applyAlignment="1">
      <alignment horizontal="center" vertical="center" wrapText="1" shrinkToFit="1"/>
    </xf>
    <xf numFmtId="0" fontId="17" fillId="2" borderId="1" xfId="1" applyNumberFormat="1" applyFont="1" applyFill="1" applyBorder="1" applyAlignment="1">
      <alignment horizontal="center" vertical="center" wrapText="1" shrinkToFit="1"/>
    </xf>
    <xf numFmtId="0" fontId="0" fillId="3" borderId="1" xfId="0" applyNumberFormat="1" applyFill="1" applyBorder="1" applyAlignment="1">
      <alignment horizontal="center" vertical="center" wrapText="1"/>
    </xf>
    <xf numFmtId="24" fontId="20" fillId="2" borderId="1" xfId="0" applyNumberFormat="1" applyFont="1" applyFill="1" applyBorder="1" applyAlignment="1">
      <alignment horizontal="center" vertical="center" wrapText="1" shrinkToFit="1"/>
    </xf>
    <xf numFmtId="0" fontId="20" fillId="2" borderId="1" xfId="0" applyNumberFormat="1" applyFont="1" applyFill="1" applyBorder="1" applyAlignment="1">
      <alignment horizontal="center" vertical="center" wrapText="1" shrinkToFit="1"/>
    </xf>
    <xf numFmtId="176" fontId="28" fillId="2" borderId="16" xfId="0" applyFont="1" applyFill="1" applyBorder="1" applyAlignment="1">
      <alignment horizontal="left" vertical="center"/>
    </xf>
    <xf numFmtId="177" fontId="22" fillId="2" borderId="15" xfId="0" applyNumberFormat="1" applyFont="1" applyFill="1" applyBorder="1" applyAlignment="1">
      <alignment horizontal="center" vertical="center" wrapText="1"/>
    </xf>
    <xf numFmtId="177" fontId="24" fillId="2" borderId="15" xfId="0" applyNumberFormat="1" applyFont="1" applyFill="1" applyBorder="1" applyAlignment="1">
      <alignment horizontal="center" vertical="center"/>
    </xf>
    <xf numFmtId="176" fontId="29" fillId="4" borderId="7" xfId="0" applyFont="1" applyFill="1" applyBorder="1" applyAlignment="1">
      <alignment horizontal="left" vertical="center"/>
    </xf>
    <xf numFmtId="176" fontId="29" fillId="4" borderId="4" xfId="0" applyFont="1" applyFill="1" applyBorder="1" applyAlignment="1">
      <alignment horizontal="left" vertical="center"/>
    </xf>
    <xf numFmtId="176" fontId="29" fillId="4" borderId="1" xfId="0" applyFont="1" applyFill="1" applyBorder="1" applyAlignment="1">
      <alignment horizontal="left" vertical="center"/>
    </xf>
    <xf numFmtId="176" fontId="29" fillId="4" borderId="6" xfId="0" applyFont="1" applyFill="1" applyBorder="1" applyAlignment="1">
      <alignment horizontal="left" vertical="center"/>
    </xf>
    <xf numFmtId="0" fontId="29" fillId="4" borderId="20" xfId="0" applyNumberFormat="1" applyFont="1" applyFill="1" applyBorder="1" applyAlignment="1">
      <alignment horizontal="left" vertical="center"/>
    </xf>
    <xf numFmtId="0" fontId="29" fillId="4" borderId="21" xfId="0" applyNumberFormat="1" applyFont="1" applyFill="1" applyBorder="1" applyAlignment="1">
      <alignment horizontal="left" vertical="center"/>
    </xf>
    <xf numFmtId="0" fontId="29" fillId="4" borderId="22" xfId="0" applyNumberFormat="1" applyFont="1" applyFill="1" applyBorder="1" applyAlignment="1">
      <alignment horizontal="left" vertical="center"/>
    </xf>
    <xf numFmtId="49" fontId="29" fillId="4" borderId="23" xfId="0" applyNumberFormat="1" applyFont="1" applyFill="1" applyBorder="1" applyAlignment="1">
      <alignment horizontal="left" vertical="center"/>
    </xf>
    <xf numFmtId="49" fontId="29" fillId="4" borderId="14" xfId="0" applyNumberFormat="1" applyFont="1" applyFill="1" applyBorder="1" applyAlignment="1">
      <alignment horizontal="left" vertical="center"/>
    </xf>
    <xf numFmtId="49" fontId="29" fillId="4" borderId="24" xfId="0" applyNumberFormat="1" applyFont="1" applyFill="1" applyBorder="1" applyAlignment="1">
      <alignment horizontal="left" vertical="center"/>
    </xf>
    <xf numFmtId="0" fontId="20" fillId="2" borderId="23" xfId="0" applyNumberFormat="1" applyFont="1" applyFill="1" applyBorder="1" applyAlignment="1">
      <alignment horizontal="center" vertical="center" wrapText="1"/>
    </xf>
    <xf numFmtId="0" fontId="20" fillId="2" borderId="24" xfId="0" applyNumberFormat="1" applyFont="1" applyFill="1" applyBorder="1" applyAlignment="1">
      <alignment horizontal="center" vertical="center" wrapText="1"/>
    </xf>
    <xf numFmtId="176" fontId="9" fillId="2" borderId="8" xfId="0" applyFont="1" applyFill="1" applyBorder="1" applyAlignment="1">
      <alignment horizontal="center" vertical="center"/>
    </xf>
    <xf numFmtId="176" fontId="29" fillId="0" borderId="9" xfId="0" applyFont="1" applyBorder="1" applyAlignment="1">
      <alignment horizontal="center" vertical="center"/>
    </xf>
    <xf numFmtId="176" fontId="29" fillId="4" borderId="10" xfId="0" applyFont="1" applyFill="1" applyBorder="1" applyAlignment="1">
      <alignment horizontal="left" vertical="center"/>
    </xf>
    <xf numFmtId="176" fontId="29" fillId="4" borderId="9" xfId="0" applyFont="1" applyFill="1" applyBorder="1" applyAlignment="1">
      <alignment horizontal="left" vertical="center"/>
    </xf>
    <xf numFmtId="176" fontId="9" fillId="2" borderId="3" xfId="0" applyFont="1" applyFill="1" applyBorder="1" applyAlignment="1">
      <alignment horizontal="center" vertical="center"/>
    </xf>
    <xf numFmtId="176" fontId="29" fillId="0" borderId="4" xfId="0" applyFont="1" applyBorder="1" applyAlignment="1">
      <alignment horizontal="center" vertical="center"/>
    </xf>
    <xf numFmtId="176" fontId="9" fillId="2" borderId="5" xfId="0" applyFont="1" applyFill="1" applyBorder="1" applyAlignment="1">
      <alignment horizontal="center" vertical="center"/>
    </xf>
    <xf numFmtId="176" fontId="29" fillId="0" borderId="6" xfId="0" applyFont="1" applyBorder="1" applyAlignment="1">
      <alignment horizontal="center" vertical="center"/>
    </xf>
    <xf numFmtId="176" fontId="29" fillId="4" borderId="25" xfId="0" applyFont="1" applyFill="1" applyBorder="1" applyAlignment="1">
      <alignment horizontal="left" vertical="center"/>
    </xf>
    <xf numFmtId="176" fontId="29" fillId="4" borderId="26" xfId="0" applyFont="1" applyFill="1" applyBorder="1" applyAlignment="1">
      <alignment horizontal="left" vertical="center"/>
    </xf>
    <xf numFmtId="176" fontId="29" fillId="4" borderId="27" xfId="0" applyFont="1" applyFill="1" applyBorder="1" applyAlignment="1">
      <alignment horizontal="left" vertical="center"/>
    </xf>
    <xf numFmtId="49" fontId="29" fillId="4" borderId="28" xfId="0" applyNumberFormat="1" applyFont="1" applyFill="1" applyBorder="1" applyAlignment="1">
      <alignment horizontal="left" vertical="center"/>
    </xf>
    <xf numFmtId="49" fontId="29" fillId="4" borderId="29" xfId="0" applyNumberFormat="1" applyFont="1" applyFill="1" applyBorder="1" applyAlignment="1">
      <alignment horizontal="left" vertical="center"/>
    </xf>
    <xf numFmtId="49" fontId="29" fillId="4" borderId="30" xfId="0" applyNumberFormat="1" applyFont="1" applyFill="1" applyBorder="1" applyAlignment="1">
      <alignment horizontal="left" vertical="center"/>
    </xf>
    <xf numFmtId="49" fontId="29" fillId="4" borderId="25" xfId="0" applyNumberFormat="1" applyFont="1" applyFill="1" applyBorder="1" applyAlignment="1">
      <alignment horizontal="left" vertical="center"/>
    </xf>
    <xf numFmtId="49" fontId="29" fillId="4" borderId="26" xfId="0" applyNumberFormat="1" applyFont="1" applyFill="1" applyBorder="1" applyAlignment="1">
      <alignment horizontal="left" vertical="center"/>
    </xf>
    <xf numFmtId="49" fontId="29" fillId="4" borderId="27" xfId="0" applyNumberFormat="1" applyFont="1" applyFill="1" applyBorder="1" applyAlignment="1">
      <alignment horizontal="left" vertical="center"/>
    </xf>
    <xf numFmtId="176" fontId="9" fillId="2" borderId="25" xfId="0" applyFont="1" applyFill="1" applyBorder="1" applyAlignment="1">
      <alignment horizontal="center" vertical="center"/>
    </xf>
    <xf numFmtId="176" fontId="9" fillId="2" borderId="27" xfId="0" applyFont="1" applyFill="1" applyBorder="1" applyAlignment="1">
      <alignment horizontal="center" vertical="center"/>
    </xf>
    <xf numFmtId="176" fontId="30" fillId="4" borderId="26" xfId="0" applyFont="1" applyFill="1" applyBorder="1" applyAlignment="1">
      <alignment horizontal="left" vertical="center"/>
    </xf>
    <xf numFmtId="176" fontId="30" fillId="4" borderId="27" xfId="0" applyFont="1" applyFill="1" applyBorder="1" applyAlignment="1">
      <alignment horizontal="left" vertical="center"/>
    </xf>
    <xf numFmtId="0" fontId="0" fillId="3" borderId="2" xfId="0" applyNumberFormat="1" applyFill="1" applyBorder="1" applyAlignment="1">
      <alignment vertical="center"/>
    </xf>
  </cellXfs>
  <cellStyles count="8">
    <cellStyle name="スタイル 1" xfId="7" xr:uid="{00000000-0005-0000-0000-000000000000}"/>
    <cellStyle name="一般_6月新商品リスト" xfId="2" xr:uid="{00000000-0005-0000-0000-000001000000}"/>
    <cellStyle name="貨幣 [0] 2" xfId="6" xr:uid="{00000000-0005-0000-0000-000002000000}"/>
    <cellStyle name="千分位[0] 2" xfId="5" xr:uid="{00000000-0005-0000-0000-000003000000}"/>
    <cellStyle name="通貨" xfId="1" builtinId="7"/>
    <cellStyle name="通貨 2" xfId="3" xr:uid="{00000000-0005-0000-0000-000005000000}"/>
    <cellStyle name="標準" xfId="0" builtinId="0"/>
    <cellStyle name="標準 12" xfId="4" xr:uid="{00000000-0005-0000-0000-000007000000}"/>
  </cellStyles>
  <dxfs count="0"/>
  <tableStyles count="0" defaultTableStyle="TableStyleMedium9" defaultPivotStyle="PivotStyleLight16"/>
  <colors>
    <mruColors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158750</xdr:colOff>
      <xdr:row>12</xdr:row>
      <xdr:rowOff>2117</xdr:rowOff>
    </xdr:from>
    <xdr:to>
      <xdr:col>2</xdr:col>
      <xdr:colOff>0</xdr:colOff>
      <xdr:row>12</xdr:row>
      <xdr:rowOff>2117</xdr:rowOff>
    </xdr:to>
    <xdr:grpSp>
      <xdr:nvGrpSpPr>
        <xdr:cNvPr id="78" name="グループ化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GrpSpPr/>
      </xdr:nvGrpSpPr>
      <xdr:grpSpPr>
        <a:xfrm>
          <a:off x="455930" y="7263977"/>
          <a:ext cx="1433830" cy="0"/>
          <a:chOff x="4688417" y="1989667"/>
          <a:chExt cx="2602441" cy="4733925"/>
        </a:xfrm>
      </xdr:grpSpPr>
      <xdr:pic>
        <xdr:nvPicPr>
          <xdr:cNvPr id="79" name="図 2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0" name="図 1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24</xdr:col>
      <xdr:colOff>158750</xdr:colOff>
      <xdr:row>12</xdr:row>
      <xdr:rowOff>2117</xdr:rowOff>
    </xdr:from>
    <xdr:to>
      <xdr:col>27</xdr:col>
      <xdr:colOff>3175</xdr:colOff>
      <xdr:row>12</xdr:row>
      <xdr:rowOff>2117</xdr:rowOff>
    </xdr:to>
    <xdr:grpSp>
      <xdr:nvGrpSpPr>
        <xdr:cNvPr id="113" name="グループ化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GrpSpPr/>
      </xdr:nvGrpSpPr>
      <xdr:grpSpPr>
        <a:xfrm>
          <a:off x="12868910" y="7263977"/>
          <a:ext cx="949325" cy="0"/>
          <a:chOff x="4688417" y="1989667"/>
          <a:chExt cx="2602441" cy="4733925"/>
        </a:xfrm>
      </xdr:grpSpPr>
      <xdr:pic>
        <xdr:nvPicPr>
          <xdr:cNvPr id="114" name="図 2">
            <a:extLst>
              <a:ext uri="{FF2B5EF4-FFF2-40B4-BE49-F238E27FC236}">
                <a16:creationId xmlns:a16="http://schemas.microsoft.com/office/drawing/2014/main" id="{00000000-0008-0000-0000-00007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5" name="図 1">
            <a:extLst>
              <a:ext uri="{FF2B5EF4-FFF2-40B4-BE49-F238E27FC236}">
                <a16:creationId xmlns:a16="http://schemas.microsoft.com/office/drawing/2014/main" id="{00000000-0008-0000-0000-00007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24</xdr:col>
      <xdr:colOff>158750</xdr:colOff>
      <xdr:row>11</xdr:row>
      <xdr:rowOff>2117</xdr:rowOff>
    </xdr:from>
    <xdr:to>
      <xdr:col>27</xdr:col>
      <xdr:colOff>3175</xdr:colOff>
      <xdr:row>11</xdr:row>
      <xdr:rowOff>2117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12868910" y="5465657"/>
          <a:ext cx="949325" cy="0"/>
          <a:chOff x="4688417" y="1989667"/>
          <a:chExt cx="2602441" cy="4733925"/>
        </a:xfrm>
      </xdr:grpSpPr>
      <xdr:pic>
        <xdr:nvPicPr>
          <xdr:cNvPr id="21" name="図 2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" name="図 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24</xdr:col>
      <xdr:colOff>158750</xdr:colOff>
      <xdr:row>11</xdr:row>
      <xdr:rowOff>2117</xdr:rowOff>
    </xdr:from>
    <xdr:to>
      <xdr:col>27</xdr:col>
      <xdr:colOff>3175</xdr:colOff>
      <xdr:row>11</xdr:row>
      <xdr:rowOff>2117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/>
      </xdr:nvGrpSpPr>
      <xdr:grpSpPr>
        <a:xfrm>
          <a:off x="12868910" y="5465657"/>
          <a:ext cx="949325" cy="0"/>
          <a:chOff x="4688417" y="1989667"/>
          <a:chExt cx="2602441" cy="4733925"/>
        </a:xfrm>
      </xdr:grpSpPr>
      <xdr:pic>
        <xdr:nvPicPr>
          <xdr:cNvPr id="24" name="図 2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図 1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158750</xdr:colOff>
      <xdr:row>12</xdr:row>
      <xdr:rowOff>2117</xdr:rowOff>
    </xdr:from>
    <xdr:to>
      <xdr:col>2</xdr:col>
      <xdr:colOff>0</xdr:colOff>
      <xdr:row>12</xdr:row>
      <xdr:rowOff>2117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/>
      </xdr:nvGrpSpPr>
      <xdr:grpSpPr>
        <a:xfrm>
          <a:off x="455930" y="7263977"/>
          <a:ext cx="1433830" cy="0"/>
          <a:chOff x="4688417" y="1989667"/>
          <a:chExt cx="2602441" cy="4733925"/>
        </a:xfrm>
      </xdr:grpSpPr>
      <xdr:pic>
        <xdr:nvPicPr>
          <xdr:cNvPr id="30" name="図 2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1" name="図 1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24</xdr:col>
      <xdr:colOff>158750</xdr:colOff>
      <xdr:row>11</xdr:row>
      <xdr:rowOff>2117</xdr:rowOff>
    </xdr:from>
    <xdr:to>
      <xdr:col>27</xdr:col>
      <xdr:colOff>3175</xdr:colOff>
      <xdr:row>11</xdr:row>
      <xdr:rowOff>2117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/>
      </xdr:nvGrpSpPr>
      <xdr:grpSpPr>
        <a:xfrm>
          <a:off x="12868910" y="5465657"/>
          <a:ext cx="949325" cy="0"/>
          <a:chOff x="4688417" y="1989667"/>
          <a:chExt cx="2602441" cy="4733925"/>
        </a:xfrm>
      </xdr:grpSpPr>
      <xdr:pic>
        <xdr:nvPicPr>
          <xdr:cNvPr id="37" name="図 2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8" name="図 1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24</xdr:col>
      <xdr:colOff>158750</xdr:colOff>
      <xdr:row>12</xdr:row>
      <xdr:rowOff>2117</xdr:rowOff>
    </xdr:from>
    <xdr:to>
      <xdr:col>27</xdr:col>
      <xdr:colOff>3175</xdr:colOff>
      <xdr:row>12</xdr:row>
      <xdr:rowOff>2117</xdr:rowOff>
    </xdr:to>
    <xdr:grpSp>
      <xdr:nvGrpSpPr>
        <xdr:cNvPr id="39" name="グループ化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pSpPr/>
      </xdr:nvGrpSpPr>
      <xdr:grpSpPr>
        <a:xfrm>
          <a:off x="12868910" y="7263977"/>
          <a:ext cx="949325" cy="0"/>
          <a:chOff x="4688417" y="1989667"/>
          <a:chExt cx="2602441" cy="4733925"/>
        </a:xfrm>
      </xdr:grpSpPr>
      <xdr:pic>
        <xdr:nvPicPr>
          <xdr:cNvPr id="40" name="図 2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1" name="図 1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24</xdr:col>
      <xdr:colOff>158750</xdr:colOff>
      <xdr:row>12</xdr:row>
      <xdr:rowOff>2117</xdr:rowOff>
    </xdr:from>
    <xdr:to>
      <xdr:col>27</xdr:col>
      <xdr:colOff>3175</xdr:colOff>
      <xdr:row>12</xdr:row>
      <xdr:rowOff>2117</xdr:rowOff>
    </xdr:to>
    <xdr:grpSp>
      <xdr:nvGrpSpPr>
        <xdr:cNvPr id="42" name="グループ化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/>
      </xdr:nvGrpSpPr>
      <xdr:grpSpPr>
        <a:xfrm>
          <a:off x="12868910" y="7263977"/>
          <a:ext cx="949325" cy="0"/>
          <a:chOff x="4688417" y="1989667"/>
          <a:chExt cx="2602441" cy="4733925"/>
        </a:xfrm>
      </xdr:grpSpPr>
      <xdr:pic>
        <xdr:nvPicPr>
          <xdr:cNvPr id="43" name="図 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4" name="図 1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24</xdr:col>
      <xdr:colOff>158750</xdr:colOff>
      <xdr:row>15</xdr:row>
      <xdr:rowOff>2117</xdr:rowOff>
    </xdr:from>
    <xdr:to>
      <xdr:col>25</xdr:col>
      <xdr:colOff>0</xdr:colOff>
      <xdr:row>15</xdr:row>
      <xdr:rowOff>2117</xdr:rowOff>
    </xdr:to>
    <xdr:grpSp>
      <xdr:nvGrpSpPr>
        <xdr:cNvPr id="45" name="グループ化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pSpPr/>
      </xdr:nvGrpSpPr>
      <xdr:grpSpPr>
        <a:xfrm>
          <a:off x="12868910" y="12658937"/>
          <a:ext cx="374650" cy="0"/>
          <a:chOff x="4688417" y="1989667"/>
          <a:chExt cx="2602441" cy="4733925"/>
        </a:xfrm>
      </xdr:grpSpPr>
      <xdr:pic>
        <xdr:nvPicPr>
          <xdr:cNvPr id="46" name="図 2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7" name="図 1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24</xdr:col>
      <xdr:colOff>158750</xdr:colOff>
      <xdr:row>15</xdr:row>
      <xdr:rowOff>2117</xdr:rowOff>
    </xdr:from>
    <xdr:to>
      <xdr:col>25</xdr:col>
      <xdr:colOff>0</xdr:colOff>
      <xdr:row>15</xdr:row>
      <xdr:rowOff>2117</xdr:rowOff>
    </xdr:to>
    <xdr:grpSp>
      <xdr:nvGrpSpPr>
        <xdr:cNvPr id="48" name="グループ化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/>
      </xdr:nvGrpSpPr>
      <xdr:grpSpPr>
        <a:xfrm>
          <a:off x="12868910" y="12658937"/>
          <a:ext cx="374650" cy="0"/>
          <a:chOff x="4688417" y="1989667"/>
          <a:chExt cx="2602441" cy="4733925"/>
        </a:xfrm>
      </xdr:grpSpPr>
      <xdr:pic>
        <xdr:nvPicPr>
          <xdr:cNvPr id="49" name="図 2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0" name="図 1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g\777&#12501;&#12457;&#12523;&#12480;&#12540;\&#21830;&#21697;&#12510;&#12473;&#12479;&#12540;&#30331;&#37682;&#12522;&#12473;&#12488;&amp;FOB&#31639;&#20986;&amp;&#35215;&#26684;&#26360;(&#20225;&#30011;&#38283;&#30330;&#29992;)\&#12304;S&#20919;&#20941;&#12305;&#21830;&#21697;&#12510;&#12473;&#12479;&#1254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商品マスター・登録リスト"/>
      <sheetName val="FOB算出シート"/>
      <sheetName val="利用シートNo1"/>
      <sheetName val="Sheet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1"/>
    <pageSetUpPr fitToPage="1"/>
  </sheetPr>
  <dimension ref="A1:AF20"/>
  <sheetViews>
    <sheetView showZeros="0" tabSelected="1" view="pageBreakPreview" zoomScaleSheetLayoutView="100" workbookViewId="0">
      <selection sqref="A1:B1"/>
    </sheetView>
  </sheetViews>
  <sheetFormatPr defaultColWidth="9" defaultRowHeight="17.100000000000001" customHeight="1"/>
  <cols>
    <col min="1" max="1" width="4.33203125" style="10" customWidth="1"/>
    <col min="2" max="2" width="23.21875" style="10" customWidth="1"/>
    <col min="3" max="3" width="15.6640625" style="11" customWidth="1"/>
    <col min="4" max="4" width="14.88671875" style="12" customWidth="1"/>
    <col min="5" max="5" width="24.44140625" style="13" bestFit="1" customWidth="1"/>
    <col min="6" max="6" width="24.6640625" style="13" hidden="1" customWidth="1"/>
    <col min="7" max="7" width="16.109375" style="14" customWidth="1"/>
    <col min="8" max="12" width="9" style="23" customWidth="1"/>
    <col min="13" max="15" width="7.88671875" style="15" customWidth="1"/>
    <col min="16" max="17" width="9.6640625" style="16" hidden="1" customWidth="1"/>
    <col min="18" max="18" width="10.21875" style="20" customWidth="1"/>
    <col min="19" max="21" width="8" style="21" hidden="1" customWidth="1"/>
    <col min="22" max="22" width="8" style="15" hidden="1" customWidth="1"/>
    <col min="23" max="23" width="7.77734375" style="17" hidden="1" customWidth="1"/>
    <col min="24" max="25" width="7.77734375" style="15" customWidth="1"/>
    <col min="26" max="26" width="8.33203125" style="15" hidden="1" customWidth="1"/>
    <col min="27" max="27" width="8.33203125" style="15" customWidth="1"/>
    <col min="28" max="28" width="35.21875" style="18" customWidth="1"/>
    <col min="29" max="29" width="36.77734375" style="18" hidden="1" customWidth="1"/>
    <col min="30" max="30" width="17.21875" style="23" customWidth="1"/>
    <col min="31" max="31" width="26.44140625" style="23" customWidth="1"/>
    <col min="32" max="32" width="20.21875" style="18" customWidth="1"/>
    <col min="33" max="16384" width="9" style="18"/>
  </cols>
  <sheetData>
    <row r="1" spans="1:32" s="8" customFormat="1" ht="48" customHeight="1" thickBot="1">
      <c r="A1" s="76" t="s">
        <v>0</v>
      </c>
      <c r="B1" s="76"/>
      <c r="C1" s="5"/>
      <c r="D1" s="33"/>
      <c r="E1" s="6"/>
      <c r="F1" s="7"/>
      <c r="G1" s="53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>
        <f>SUM(T11:T16)</f>
        <v>0</v>
      </c>
      <c r="U1" s="22"/>
      <c r="V1" s="22"/>
      <c r="W1" s="22"/>
      <c r="X1" s="22"/>
      <c r="Y1" s="22"/>
      <c r="Z1" s="22"/>
      <c r="AA1" s="22"/>
      <c r="AB1" s="22"/>
      <c r="AC1" s="22"/>
      <c r="AD1" s="22"/>
      <c r="AE1" s="24"/>
    </row>
    <row r="2" spans="1:32" s="8" customFormat="1" ht="22.8" customHeight="1">
      <c r="A2" s="95" t="s">
        <v>1</v>
      </c>
      <c r="B2" s="96"/>
      <c r="C2" s="79"/>
      <c r="D2" s="79"/>
      <c r="E2" s="80"/>
      <c r="F2" s="7"/>
      <c r="G2" s="60" t="s">
        <v>2</v>
      </c>
      <c r="H2" s="83"/>
      <c r="I2" s="84"/>
      <c r="J2" s="84"/>
      <c r="K2" s="84"/>
      <c r="L2" s="85"/>
      <c r="M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4"/>
    </row>
    <row r="3" spans="1:32" s="8" customFormat="1" ht="22.8" customHeight="1">
      <c r="A3" s="97" t="s">
        <v>3</v>
      </c>
      <c r="B3" s="98"/>
      <c r="C3" s="81"/>
      <c r="D3" s="81"/>
      <c r="E3" s="82"/>
      <c r="F3" s="7"/>
      <c r="G3" s="56" t="s">
        <v>4</v>
      </c>
      <c r="H3" s="86"/>
      <c r="I3" s="87"/>
      <c r="J3" s="87"/>
      <c r="K3" s="87"/>
      <c r="L3" s="88"/>
      <c r="M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4"/>
    </row>
    <row r="4" spans="1:32" s="8" customFormat="1" ht="36" customHeight="1">
      <c r="A4" s="89" t="s">
        <v>5</v>
      </c>
      <c r="B4" s="90"/>
      <c r="C4" s="99"/>
      <c r="D4" s="100"/>
      <c r="E4" s="101"/>
      <c r="F4" s="7"/>
      <c r="G4" s="56" t="s">
        <v>6</v>
      </c>
      <c r="H4" s="105"/>
      <c r="I4" s="106"/>
      <c r="J4" s="106"/>
      <c r="K4" s="106"/>
      <c r="L4" s="107"/>
      <c r="M4" s="22"/>
      <c r="N4" s="58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4"/>
    </row>
    <row r="5" spans="1:32" s="8" customFormat="1" ht="22.8" customHeight="1">
      <c r="A5" s="108" t="s">
        <v>7</v>
      </c>
      <c r="B5" s="109"/>
      <c r="C5" s="110"/>
      <c r="D5" s="110"/>
      <c r="E5" s="111"/>
      <c r="F5" s="7"/>
      <c r="G5" s="56" t="s">
        <v>8</v>
      </c>
      <c r="H5" s="105"/>
      <c r="I5" s="106"/>
      <c r="J5" s="106"/>
      <c r="K5" s="106"/>
      <c r="L5" s="107"/>
      <c r="M5" s="22"/>
      <c r="N5" s="58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4"/>
    </row>
    <row r="6" spans="1:32" s="8" customFormat="1" ht="22.8" customHeight="1" thickBot="1">
      <c r="A6" s="97" t="s">
        <v>9</v>
      </c>
      <c r="B6" s="98"/>
      <c r="C6" s="81"/>
      <c r="D6" s="81"/>
      <c r="E6" s="82"/>
      <c r="F6" s="7"/>
      <c r="G6" s="57" t="s">
        <v>10</v>
      </c>
      <c r="H6" s="102"/>
      <c r="I6" s="103"/>
      <c r="J6" s="103"/>
      <c r="K6" s="103"/>
      <c r="L6" s="104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4"/>
    </row>
    <row r="7" spans="1:32" s="8" customFormat="1" ht="22.8" customHeight="1">
      <c r="A7" s="97" t="s">
        <v>11</v>
      </c>
      <c r="B7" s="98"/>
      <c r="C7" s="81"/>
      <c r="D7" s="81"/>
      <c r="E7" s="82"/>
      <c r="F7" s="7"/>
      <c r="G7" s="61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4"/>
    </row>
    <row r="8" spans="1:32" s="8" customFormat="1" ht="22.8" customHeight="1">
      <c r="A8" s="97" t="s">
        <v>12</v>
      </c>
      <c r="B8" s="98"/>
      <c r="C8" s="81"/>
      <c r="D8" s="81"/>
      <c r="E8" s="82"/>
      <c r="F8" s="7"/>
      <c r="G8" s="61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4"/>
    </row>
    <row r="9" spans="1:32" s="8" customFormat="1" ht="22.8" customHeight="1" thickBot="1">
      <c r="A9" s="91" t="s">
        <v>13</v>
      </c>
      <c r="B9" s="92"/>
      <c r="C9" s="93"/>
      <c r="D9" s="93"/>
      <c r="E9" s="94"/>
      <c r="F9" s="7"/>
      <c r="G9" s="59"/>
      <c r="H9" s="59"/>
      <c r="I9" s="59"/>
      <c r="J9" s="59"/>
      <c r="K9" s="59"/>
      <c r="L9" s="59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4"/>
    </row>
    <row r="10" spans="1:32" s="9" customFormat="1" ht="45" customHeight="1" thickBot="1">
      <c r="A10" s="37" t="s">
        <v>14</v>
      </c>
      <c r="B10" s="38" t="s">
        <v>15</v>
      </c>
      <c r="C10" s="39" t="s">
        <v>16</v>
      </c>
      <c r="D10" s="40" t="s">
        <v>17</v>
      </c>
      <c r="E10" s="40" t="s">
        <v>18</v>
      </c>
      <c r="F10" s="40" t="s">
        <v>19</v>
      </c>
      <c r="G10" s="54" t="s">
        <v>20</v>
      </c>
      <c r="H10" s="55" t="s">
        <v>21</v>
      </c>
      <c r="I10" s="55" t="s">
        <v>22</v>
      </c>
      <c r="J10" s="77" t="s">
        <v>23</v>
      </c>
      <c r="K10" s="78"/>
      <c r="L10" s="78"/>
      <c r="M10" s="42" t="s">
        <v>24</v>
      </c>
      <c r="N10" s="42" t="s">
        <v>25</v>
      </c>
      <c r="O10" s="41" t="s">
        <v>26</v>
      </c>
      <c r="P10" s="43" t="s">
        <v>27</v>
      </c>
      <c r="Q10" s="43" t="s">
        <v>28</v>
      </c>
      <c r="R10" s="44" t="s">
        <v>29</v>
      </c>
      <c r="S10" s="45" t="s">
        <v>30</v>
      </c>
      <c r="T10" s="45" t="s">
        <v>31</v>
      </c>
      <c r="U10" s="45" t="s">
        <v>32</v>
      </c>
      <c r="V10" s="46" t="s">
        <v>33</v>
      </c>
      <c r="W10" s="47" t="s">
        <v>34</v>
      </c>
      <c r="X10" s="48" t="s">
        <v>35</v>
      </c>
      <c r="Y10" s="48" t="s">
        <v>36</v>
      </c>
      <c r="Z10" s="48" t="s">
        <v>37</v>
      </c>
      <c r="AA10" s="48" t="s">
        <v>38</v>
      </c>
      <c r="AB10" s="49" t="s">
        <v>39</v>
      </c>
      <c r="AC10" s="50" t="s">
        <v>40</v>
      </c>
      <c r="AD10" s="51" t="s">
        <v>41</v>
      </c>
      <c r="AE10" s="51" t="s">
        <v>42</v>
      </c>
      <c r="AF10" s="52" t="s">
        <v>43</v>
      </c>
    </row>
    <row r="11" spans="1:32" s="4" customFormat="1" ht="141.75" customHeight="1">
      <c r="A11" s="25">
        <v>1</v>
      </c>
      <c r="B11" s="112"/>
      <c r="C11" s="66"/>
      <c r="D11" s="34"/>
      <c r="E11" s="35"/>
      <c r="F11" s="67"/>
      <c r="G11" s="35"/>
      <c r="H11" s="68"/>
      <c r="I11" s="68"/>
      <c r="J11" s="68"/>
      <c r="K11" s="68"/>
      <c r="L11" s="68"/>
      <c r="M11" s="35"/>
      <c r="N11" s="36"/>
      <c r="O11" s="36">
        <f t="shared" ref="O11:O16" si="0">M11*N11</f>
        <v>0</v>
      </c>
      <c r="P11" s="27"/>
      <c r="Q11" s="27">
        <f>O11*P11</f>
        <v>0</v>
      </c>
      <c r="R11" s="62"/>
      <c r="S11" s="69">
        <f>R11*1.05/4*1.25+10</f>
        <v>10</v>
      </c>
      <c r="T11" s="69">
        <f t="shared" ref="T11" si="1">Q11*S11</f>
        <v>0</v>
      </c>
      <c r="U11" s="28"/>
      <c r="V11" s="70" t="e">
        <f>(U11-S11)/U11</f>
        <v>#DIV/0!</v>
      </c>
      <c r="W11" s="29"/>
      <c r="X11" s="35"/>
      <c r="Y11" s="36"/>
      <c r="Z11" s="25"/>
      <c r="AA11" s="36"/>
      <c r="AB11" s="36"/>
      <c r="AC11" s="63"/>
      <c r="AD11" s="68"/>
      <c r="AE11" s="68"/>
      <c r="AF11" s="26"/>
    </row>
    <row r="12" spans="1:32" s="4" customFormat="1" ht="141.75" customHeight="1">
      <c r="A12" s="1">
        <v>2</v>
      </c>
      <c r="B12" s="112"/>
      <c r="C12" s="71"/>
      <c r="D12" s="30"/>
      <c r="E12" s="31"/>
      <c r="F12" s="72"/>
      <c r="G12" s="31"/>
      <c r="H12" s="73"/>
      <c r="I12" s="73"/>
      <c r="J12" s="73"/>
      <c r="K12" s="73"/>
      <c r="L12" s="73"/>
      <c r="M12" s="31"/>
      <c r="N12" s="32"/>
      <c r="O12" s="32">
        <f t="shared" si="0"/>
        <v>0</v>
      </c>
      <c r="P12" s="19"/>
      <c r="Q12" s="19">
        <f t="shared" ref="Q12:Q16" si="2">O12*P12</f>
        <v>0</v>
      </c>
      <c r="R12" s="64"/>
      <c r="S12" s="74">
        <f t="shared" ref="S12:S16" si="3">R12*1.05/4*1.25+10</f>
        <v>10</v>
      </c>
      <c r="T12" s="69">
        <f t="shared" ref="T12:T16" si="4">Q12*S12</f>
        <v>0</v>
      </c>
      <c r="U12" s="28"/>
      <c r="V12" s="75" t="e">
        <f t="shared" ref="V12:V16" si="5">(U12-S12)/U12</f>
        <v>#DIV/0!</v>
      </c>
      <c r="W12" s="3"/>
      <c r="X12" s="31"/>
      <c r="Y12" s="32"/>
      <c r="Z12" s="1"/>
      <c r="AA12" s="36"/>
      <c r="AB12" s="32"/>
      <c r="AC12" s="65"/>
      <c r="AD12" s="73"/>
      <c r="AE12" s="73"/>
      <c r="AF12" s="2"/>
    </row>
    <row r="13" spans="1:32" s="4" customFormat="1" ht="141.75" customHeight="1">
      <c r="A13" s="25">
        <v>3</v>
      </c>
      <c r="B13" s="112"/>
      <c r="C13" s="71"/>
      <c r="D13" s="30"/>
      <c r="E13" s="31"/>
      <c r="F13" s="72"/>
      <c r="G13" s="31"/>
      <c r="H13" s="73"/>
      <c r="I13" s="73"/>
      <c r="J13" s="73"/>
      <c r="K13" s="73"/>
      <c r="L13" s="73"/>
      <c r="M13" s="31"/>
      <c r="N13" s="32"/>
      <c r="O13" s="32">
        <f t="shared" si="0"/>
        <v>0</v>
      </c>
      <c r="P13" s="19"/>
      <c r="Q13" s="19">
        <f t="shared" si="2"/>
        <v>0</v>
      </c>
      <c r="R13" s="64"/>
      <c r="S13" s="74">
        <f t="shared" si="3"/>
        <v>10</v>
      </c>
      <c r="T13" s="69">
        <f t="shared" si="4"/>
        <v>0</v>
      </c>
      <c r="U13" s="28"/>
      <c r="V13" s="75" t="e">
        <f t="shared" si="5"/>
        <v>#DIV/0!</v>
      </c>
      <c r="W13" s="3"/>
      <c r="X13" s="31"/>
      <c r="Y13" s="32"/>
      <c r="Z13" s="1"/>
      <c r="AA13" s="36"/>
      <c r="AB13" s="32"/>
      <c r="AC13" s="65"/>
      <c r="AD13" s="73"/>
      <c r="AE13" s="73"/>
      <c r="AF13" s="2"/>
    </row>
    <row r="14" spans="1:32" s="4" customFormat="1" ht="141.75" customHeight="1">
      <c r="A14" s="1">
        <v>4</v>
      </c>
      <c r="B14" s="112"/>
      <c r="C14" s="71"/>
      <c r="D14" s="30"/>
      <c r="E14" s="31"/>
      <c r="F14" s="72"/>
      <c r="G14" s="31"/>
      <c r="H14" s="73"/>
      <c r="I14" s="73"/>
      <c r="J14" s="73"/>
      <c r="K14" s="73"/>
      <c r="L14" s="73"/>
      <c r="M14" s="31"/>
      <c r="N14" s="32"/>
      <c r="O14" s="32"/>
      <c r="P14" s="19"/>
      <c r="Q14" s="19"/>
      <c r="R14" s="64"/>
      <c r="S14" s="74">
        <f t="shared" si="3"/>
        <v>10</v>
      </c>
      <c r="T14" s="69">
        <f t="shared" si="4"/>
        <v>0</v>
      </c>
      <c r="U14" s="28"/>
      <c r="V14" s="75" t="e">
        <f t="shared" si="5"/>
        <v>#DIV/0!</v>
      </c>
      <c r="W14" s="3"/>
      <c r="X14" s="31"/>
      <c r="Y14" s="32"/>
      <c r="Z14" s="1"/>
      <c r="AA14" s="36"/>
      <c r="AB14" s="32"/>
      <c r="AC14" s="65"/>
      <c r="AD14" s="73"/>
      <c r="AE14" s="73"/>
      <c r="AF14" s="2"/>
    </row>
    <row r="15" spans="1:32" s="4" customFormat="1" ht="141.75" customHeight="1">
      <c r="A15" s="25">
        <v>5</v>
      </c>
      <c r="B15" s="112"/>
      <c r="C15" s="71"/>
      <c r="D15" s="30"/>
      <c r="E15" s="31"/>
      <c r="F15" s="72"/>
      <c r="G15" s="31"/>
      <c r="H15" s="73"/>
      <c r="I15" s="73"/>
      <c r="J15" s="73"/>
      <c r="K15" s="73"/>
      <c r="L15" s="73"/>
      <c r="M15" s="31"/>
      <c r="N15" s="32"/>
      <c r="O15" s="32"/>
      <c r="P15" s="19"/>
      <c r="Q15" s="19"/>
      <c r="R15" s="64"/>
      <c r="S15" s="74">
        <f t="shared" si="3"/>
        <v>10</v>
      </c>
      <c r="T15" s="69">
        <f t="shared" si="4"/>
        <v>0</v>
      </c>
      <c r="U15" s="28"/>
      <c r="V15" s="75" t="e">
        <f t="shared" si="5"/>
        <v>#DIV/0!</v>
      </c>
      <c r="W15" s="3"/>
      <c r="X15" s="31"/>
      <c r="Y15" s="32"/>
      <c r="Z15" s="1"/>
      <c r="AA15" s="36"/>
      <c r="AB15" s="32"/>
      <c r="AC15" s="65"/>
      <c r="AD15" s="73"/>
      <c r="AE15" s="73"/>
      <c r="AF15" s="2"/>
    </row>
    <row r="16" spans="1:32" s="4" customFormat="1" ht="141.75" customHeight="1">
      <c r="A16" s="1">
        <v>6</v>
      </c>
      <c r="B16" s="112"/>
      <c r="C16" s="71"/>
      <c r="D16" s="30"/>
      <c r="E16" s="31"/>
      <c r="F16" s="72"/>
      <c r="G16" s="31"/>
      <c r="H16" s="73"/>
      <c r="I16" s="73"/>
      <c r="J16" s="73"/>
      <c r="K16" s="73"/>
      <c r="L16" s="73"/>
      <c r="M16" s="31"/>
      <c r="N16" s="32"/>
      <c r="O16" s="32">
        <f t="shared" si="0"/>
        <v>0</v>
      </c>
      <c r="P16" s="19"/>
      <c r="Q16" s="19">
        <f t="shared" si="2"/>
        <v>0</v>
      </c>
      <c r="R16" s="64"/>
      <c r="S16" s="74">
        <f t="shared" si="3"/>
        <v>10</v>
      </c>
      <c r="T16" s="69">
        <f t="shared" si="4"/>
        <v>0</v>
      </c>
      <c r="U16" s="28"/>
      <c r="V16" s="75" t="e">
        <f t="shared" si="5"/>
        <v>#DIV/0!</v>
      </c>
      <c r="W16" s="3"/>
      <c r="X16" s="31"/>
      <c r="Y16" s="32"/>
      <c r="Z16" s="1"/>
      <c r="AA16" s="36"/>
      <c r="AB16" s="32"/>
      <c r="AC16" s="65"/>
      <c r="AD16" s="73"/>
      <c r="AE16" s="73"/>
      <c r="AF16" s="2"/>
    </row>
    <row r="17" spans="1:32" s="4" customFormat="1" ht="141.75" customHeight="1">
      <c r="A17" s="25">
        <v>7</v>
      </c>
      <c r="B17" s="112"/>
      <c r="C17" s="71"/>
      <c r="D17" s="30"/>
      <c r="E17" s="31"/>
      <c r="F17" s="72"/>
      <c r="G17" s="31"/>
      <c r="H17" s="73"/>
      <c r="I17" s="73"/>
      <c r="J17" s="73"/>
      <c r="K17" s="73"/>
      <c r="L17" s="73"/>
      <c r="M17" s="31"/>
      <c r="N17" s="32"/>
      <c r="O17" s="32"/>
      <c r="P17" s="19"/>
      <c r="Q17" s="19"/>
      <c r="R17" s="64"/>
      <c r="S17" s="74"/>
      <c r="T17" s="69"/>
      <c r="U17" s="28"/>
      <c r="V17" s="75"/>
      <c r="W17" s="3"/>
      <c r="X17" s="31"/>
      <c r="Y17" s="32"/>
      <c r="Z17" s="1"/>
      <c r="AA17" s="36"/>
      <c r="AB17" s="32"/>
      <c r="AC17" s="65"/>
      <c r="AD17" s="73"/>
      <c r="AE17" s="73"/>
      <c r="AF17" s="2"/>
    </row>
    <row r="18" spans="1:32" s="4" customFormat="1" ht="141.75" customHeight="1">
      <c r="A18" s="1">
        <v>8</v>
      </c>
      <c r="B18" s="112"/>
      <c r="C18" s="71"/>
      <c r="D18" s="30"/>
      <c r="E18" s="31"/>
      <c r="F18" s="72"/>
      <c r="G18" s="31"/>
      <c r="H18" s="73"/>
      <c r="I18" s="73"/>
      <c r="J18" s="73"/>
      <c r="K18" s="73"/>
      <c r="L18" s="73"/>
      <c r="M18" s="31"/>
      <c r="N18" s="32"/>
      <c r="O18" s="32"/>
      <c r="P18" s="19"/>
      <c r="Q18" s="19"/>
      <c r="R18" s="64"/>
      <c r="S18" s="74"/>
      <c r="T18" s="69"/>
      <c r="U18" s="28"/>
      <c r="V18" s="75"/>
      <c r="W18" s="3"/>
      <c r="X18" s="31"/>
      <c r="Y18" s="32"/>
      <c r="Z18" s="1"/>
      <c r="AA18" s="36"/>
      <c r="AB18" s="32"/>
      <c r="AC18" s="65"/>
      <c r="AD18" s="73"/>
      <c r="AE18" s="73"/>
      <c r="AF18" s="2"/>
    </row>
    <row r="19" spans="1:32" s="4" customFormat="1" ht="141.75" customHeight="1">
      <c r="A19" s="25">
        <v>9</v>
      </c>
      <c r="B19" s="112"/>
      <c r="C19" s="71"/>
      <c r="D19" s="30"/>
      <c r="E19" s="31"/>
      <c r="F19" s="72"/>
      <c r="G19" s="31"/>
      <c r="H19" s="73"/>
      <c r="I19" s="73"/>
      <c r="J19" s="73"/>
      <c r="K19" s="73"/>
      <c r="L19" s="73"/>
      <c r="M19" s="31"/>
      <c r="N19" s="32"/>
      <c r="O19" s="32"/>
      <c r="P19" s="19"/>
      <c r="Q19" s="19"/>
      <c r="R19" s="64"/>
      <c r="S19" s="74"/>
      <c r="T19" s="69"/>
      <c r="U19" s="28"/>
      <c r="V19" s="75"/>
      <c r="W19" s="3"/>
      <c r="X19" s="31"/>
      <c r="Y19" s="32"/>
      <c r="Z19" s="1"/>
      <c r="AA19" s="36"/>
      <c r="AB19" s="32"/>
      <c r="AC19" s="65"/>
      <c r="AD19" s="73"/>
      <c r="AE19" s="73"/>
      <c r="AF19" s="2"/>
    </row>
    <row r="20" spans="1:32" s="4" customFormat="1" ht="141.75" customHeight="1">
      <c r="A20" s="1">
        <v>10</v>
      </c>
      <c r="B20" s="112"/>
      <c r="C20" s="71"/>
      <c r="D20" s="30"/>
      <c r="E20" s="31"/>
      <c r="F20" s="72"/>
      <c r="G20" s="31"/>
      <c r="H20" s="73"/>
      <c r="I20" s="73"/>
      <c r="J20" s="73"/>
      <c r="K20" s="73"/>
      <c r="L20" s="73"/>
      <c r="M20" s="31"/>
      <c r="N20" s="32"/>
      <c r="O20" s="32"/>
      <c r="P20" s="19"/>
      <c r="Q20" s="19"/>
      <c r="R20" s="64"/>
      <c r="S20" s="74"/>
      <c r="T20" s="69"/>
      <c r="U20" s="28"/>
      <c r="V20" s="75"/>
      <c r="W20" s="3"/>
      <c r="X20" s="31"/>
      <c r="Y20" s="32"/>
      <c r="Z20" s="1"/>
      <c r="AA20" s="36"/>
      <c r="AB20" s="32"/>
      <c r="AC20" s="65"/>
      <c r="AD20" s="73"/>
      <c r="AE20" s="73"/>
      <c r="AF20" s="2"/>
    </row>
  </sheetData>
  <mergeCells count="23">
    <mergeCell ref="H5:L5"/>
    <mergeCell ref="C8:E8"/>
    <mergeCell ref="A8:B8"/>
    <mergeCell ref="A3:B3"/>
    <mergeCell ref="C3:E3"/>
    <mergeCell ref="A5:B5"/>
    <mergeCell ref="C5:E5"/>
    <mergeCell ref="A1:B1"/>
    <mergeCell ref="J10:L10"/>
    <mergeCell ref="C2:E2"/>
    <mergeCell ref="C6:E6"/>
    <mergeCell ref="C7:E7"/>
    <mergeCell ref="H2:L2"/>
    <mergeCell ref="H3:L3"/>
    <mergeCell ref="A4:B4"/>
    <mergeCell ref="A9:B9"/>
    <mergeCell ref="C9:E9"/>
    <mergeCell ref="A2:B2"/>
    <mergeCell ref="A6:B6"/>
    <mergeCell ref="A7:B7"/>
    <mergeCell ref="C4:E4"/>
    <mergeCell ref="H6:L6"/>
    <mergeCell ref="H4:L4"/>
  </mergeCells>
  <phoneticPr fontId="2"/>
  <dataValidations count="2">
    <dataValidation imeMode="hiragana" allowBlank="1" showInputMessage="1" showErrorMessage="1" sqref="P11:P15 M11:M16 D11:G16 R11:V16 C13:C65302 D17:F65302" xr:uid="{00000000-0002-0000-0000-000000000000}"/>
    <dataValidation imeMode="off" allowBlank="1" showInputMessage="1" showErrorMessage="1" sqref="A11 A13 A15 A17 A19 H10:L10 G17:G65302 I1:L1 H1:H6 A21:B65302" xr:uid="{00000000-0002-0000-0000-000001000000}"/>
  </dataValidations>
  <printOptions horizontalCentered="1"/>
  <pageMargins left="0" right="0" top="0.19685039370078741" bottom="0.19685039370078741" header="0.51181102362204722" footer="0.51181102362204722"/>
  <pageSetup paperSize="9" scale="47" fitToHeight="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商品提案書</vt:lpstr>
      <vt:lpstr>商品提案書!Print_Area</vt:lpstr>
      <vt:lpstr>商品提案書!Print_Titles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YASHIRO</dc:creator>
  <cp:keywords/>
  <dc:description/>
  <cp:lastModifiedBy>IPC財団 新潟</cp:lastModifiedBy>
  <cp:revision/>
  <dcterms:created xsi:type="dcterms:W3CDTF">2015-04-28T04:09:27Z</dcterms:created>
  <dcterms:modified xsi:type="dcterms:W3CDTF">2024-11-14T08:44:33Z</dcterms:modified>
  <cp:category/>
  <cp:contentStatus/>
</cp:coreProperties>
</file>